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840"/>
  </bookViews>
  <sheets>
    <sheet name="大堂入口" sheetId="29" r:id="rId1"/>
  </sheets>
  <definedNames>
    <definedName name="_xlnm.Print_Area" localSheetId="0">大堂入口!$A$1:$K$13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9"/>
  <c r="H14"/>
  <c r="H15"/>
  <c r="H16"/>
  <c r="H17"/>
  <c r="H13"/>
</calcChain>
</file>

<file path=xl/sharedStrings.xml><?xml version="1.0" encoding="utf-8"?>
<sst xmlns="http://schemas.openxmlformats.org/spreadsheetml/2006/main" count="65" uniqueCount="52">
  <si>
    <t>编号</t>
  </si>
  <si>
    <t>位置</t>
  </si>
  <si>
    <t>品名</t>
  </si>
  <si>
    <t>概念图片</t>
  </si>
  <si>
    <t>概念尺寸
（mm）</t>
  </si>
  <si>
    <t>材质描述</t>
  </si>
  <si>
    <t>单位</t>
  </si>
  <si>
    <t>数量</t>
  </si>
  <si>
    <t>单价
（RMB)</t>
  </si>
  <si>
    <t>金额
（RMB)</t>
  </si>
  <si>
    <t>备注</t>
  </si>
  <si>
    <t>前台桌</t>
  </si>
  <si>
    <t>花艺</t>
  </si>
  <si>
    <t>L400*W400*H500</t>
  </si>
  <si>
    <t>仿真花+复合材料+花器</t>
  </si>
  <si>
    <t>件</t>
  </si>
  <si>
    <t>大堂等候区</t>
  </si>
  <si>
    <t>沙发</t>
  </si>
  <si>
    <t>抱枕</t>
  </si>
  <si>
    <t>常规尺寸</t>
  </si>
  <si>
    <t>组</t>
  </si>
  <si>
    <t>地毯</t>
  </si>
  <si>
    <t>长凳</t>
  </si>
  <si>
    <t>L3500*W700*H900（坐高400）</t>
  </si>
  <si>
    <t>橡胶木切片</t>
  </si>
  <si>
    <t>绿植</t>
  </si>
  <si>
    <t>h2500</t>
  </si>
  <si>
    <t>仿真马醉木</t>
  </si>
  <si>
    <t>棵</t>
  </si>
  <si>
    <t xml:space="preserve"> 绿植造景+围挡</t>
  </si>
  <si>
    <t>L10000*w1500
树：h2000</t>
  </si>
  <si>
    <t>仿真绿植+3米仿真马醉木树1颗+1.8米仿真马醉木树3颗+景观石+小石米+仿真草皮+仿真大理石围挡</t>
  </si>
  <si>
    <t>电梯厅
方案A</t>
  </si>
  <si>
    <t>艺术装置</t>
  </si>
  <si>
    <t>h2000</t>
  </si>
  <si>
    <t>电梯厅
方案B</t>
  </si>
  <si>
    <t>电梯厅
方案C</t>
  </si>
  <si>
    <t>全部产品小计：</t>
  </si>
  <si>
    <t>设计师摆场、搬运费人工费（总金额10%）</t>
  </si>
  <si>
    <t>运费（总金额3%）</t>
  </si>
  <si>
    <t>税费（增值税专用发票6%）</t>
  </si>
  <si>
    <t>含税总计：</t>
  </si>
  <si>
    <t>实木框架+真皮</t>
    <phoneticPr fontId="17" type="noConversion"/>
  </si>
  <si>
    <t>高弹海绵</t>
    <phoneticPr fontId="17" type="noConversion"/>
  </si>
  <si>
    <t>真空电镀+大理石</t>
    <phoneticPr fontId="17" type="noConversion"/>
  </si>
  <si>
    <t>4000*2000*950</t>
    <phoneticPr fontId="17" type="noConversion"/>
  </si>
  <si>
    <t>定制高端尼龙材质</t>
    <phoneticPr fontId="17" type="noConversion"/>
  </si>
  <si>
    <t>5000*4000</t>
    <phoneticPr fontId="17" type="noConversion"/>
  </si>
  <si>
    <t xml:space="preserve">大堂底部
</t>
    <phoneticPr fontId="17" type="noConversion"/>
  </si>
  <si>
    <t>服务台附近</t>
    <phoneticPr fontId="17" type="noConversion"/>
  </si>
  <si>
    <t>湾区大厦1F大堂软装报价单</t>
    <phoneticPr fontId="17" type="noConversion"/>
  </si>
  <si>
    <t>说明：
1、合同签订后付合同总价的60%定金，出货到场验收后付清尾款。出货时间为付定金后30天。产品供货周期从首期款到帐后开始计算，所有产品统一整车发货、如散件发货，需根据物流公司提供价格计算；
2、保修期12个月，在保修期内，因产品质量原因存在的问题，负责维修，如因甲方使用不当或其他因素造成的产品问题，乙方可以有偿维修服务，其产生的费用由甲方承担；
3、发票：增值税专用发票。根据实际数量结算。</t>
    <phoneticPr fontId="17" type="noConversion"/>
  </si>
</sst>
</file>

<file path=xl/styles.xml><?xml version="1.0" encoding="utf-8"?>
<styleSheet xmlns="http://schemas.openxmlformats.org/spreadsheetml/2006/main">
  <numFmts count="1">
    <numFmt numFmtId="176" formatCode="0;[Red]0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楷体"/>
      <charset val="134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幼圆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rgb="FF404040"/>
      <name val="微软雅黑"/>
      <charset val="134"/>
    </font>
    <font>
      <sz val="10"/>
      <name val="宋体"/>
      <charset val="134"/>
      <scheme val="minor"/>
    </font>
    <font>
      <b/>
      <sz val="9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9"/>
      <color rgb="FF000000"/>
      <name val="幼圆"/>
      <family val="3"/>
      <charset val="134"/>
    </font>
    <font>
      <sz val="11"/>
      <name val="宋体"/>
      <family val="3"/>
      <charset val="134"/>
    </font>
    <font>
      <b/>
      <sz val="9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6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14" fillId="5" borderId="6" xfId="0" applyNumberFormat="1" applyFont="1" applyFill="1" applyBorder="1" applyAlignment="1">
      <alignment horizontal="center" vertical="center"/>
    </xf>
    <xf numFmtId="176" fontId="14" fillId="5" borderId="7" xfId="0" applyNumberFormat="1" applyFont="1" applyFill="1" applyBorder="1" applyAlignment="1">
      <alignment horizontal="center" vertical="center"/>
    </xf>
    <xf numFmtId="176" fontId="14" fillId="5" borderId="8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4 2" xfId="1"/>
    <cellStyle name="常规 8" xfId="2"/>
  </cellStyles>
  <dxfs count="0"/>
  <tableStyles count="0" defaultTableStyle="TableStyleMedium2" defaultPivotStyle="PivotStyleLight16"/>
  <colors>
    <mruColors>
      <color rgb="FFFF9300"/>
      <color rgb="FF00FDFF"/>
      <color rgb="FFFF40FF"/>
      <color rgb="FF0432FF"/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372340</xdr:colOff>
      <xdr:row>2</xdr:row>
      <xdr:rowOff>77932</xdr:rowOff>
    </xdr:from>
    <xdr:to>
      <xdr:col>3</xdr:col>
      <xdr:colOff>1225129</xdr:colOff>
      <xdr:row>2</xdr:row>
      <xdr:rowOff>1203614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204" y="839932"/>
          <a:ext cx="852789" cy="1125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69273</xdr:colOff>
      <xdr:row>3</xdr:row>
      <xdr:rowOff>173181</xdr:rowOff>
    </xdr:from>
    <xdr:to>
      <xdr:col>3</xdr:col>
      <xdr:colOff>1524001</xdr:colOff>
      <xdr:row>3</xdr:row>
      <xdr:rowOff>1117505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0137" y="2199408"/>
          <a:ext cx="1454728" cy="944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53506</xdr:colOff>
      <xdr:row>4</xdr:row>
      <xdr:rowOff>320387</xdr:rowOff>
    </xdr:from>
    <xdr:to>
      <xdr:col>3</xdr:col>
      <xdr:colOff>1520803</xdr:colOff>
      <xdr:row>4</xdr:row>
      <xdr:rowOff>883227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114370" y="3610842"/>
          <a:ext cx="1467297" cy="562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17318</xdr:colOff>
      <xdr:row>5</xdr:row>
      <xdr:rowOff>337706</xdr:rowOff>
    </xdr:from>
    <xdr:to>
      <xdr:col>3</xdr:col>
      <xdr:colOff>1506681</xdr:colOff>
      <xdr:row>5</xdr:row>
      <xdr:rowOff>889942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78182" y="4892388"/>
          <a:ext cx="1489363" cy="552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8658</xdr:colOff>
      <xdr:row>6</xdr:row>
      <xdr:rowOff>129886</xdr:rowOff>
    </xdr:from>
    <xdr:to>
      <xdr:col>3</xdr:col>
      <xdr:colOff>1550842</xdr:colOff>
      <xdr:row>6</xdr:row>
      <xdr:rowOff>1177636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69522" y="5948795"/>
          <a:ext cx="1542184" cy="1047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193569</xdr:colOff>
      <xdr:row>7</xdr:row>
      <xdr:rowOff>60613</xdr:rowOff>
    </xdr:from>
    <xdr:to>
      <xdr:col>3</xdr:col>
      <xdr:colOff>1415761</xdr:colOff>
      <xdr:row>7</xdr:row>
      <xdr:rowOff>1250372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254433" y="7143749"/>
          <a:ext cx="1222192" cy="11897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77931</xdr:colOff>
      <xdr:row>8</xdr:row>
      <xdr:rowOff>320386</xdr:rowOff>
    </xdr:from>
    <xdr:to>
      <xdr:col>3</xdr:col>
      <xdr:colOff>1491961</xdr:colOff>
      <xdr:row>8</xdr:row>
      <xdr:rowOff>987136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38795" y="8667750"/>
          <a:ext cx="141403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199158</xdr:colOff>
      <xdr:row>9</xdr:row>
      <xdr:rowOff>147205</xdr:rowOff>
    </xdr:from>
    <xdr:to>
      <xdr:col>3</xdr:col>
      <xdr:colOff>1394113</xdr:colOff>
      <xdr:row>9</xdr:row>
      <xdr:rowOff>1109230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260022" y="9758796"/>
          <a:ext cx="1194955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207818</xdr:colOff>
      <xdr:row>10</xdr:row>
      <xdr:rowOff>138545</xdr:rowOff>
    </xdr:from>
    <xdr:to>
      <xdr:col>3</xdr:col>
      <xdr:colOff>1378527</xdr:colOff>
      <xdr:row>10</xdr:row>
      <xdr:rowOff>1100570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8682" y="11014363"/>
          <a:ext cx="1170709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225136</xdr:colOff>
      <xdr:row>11</xdr:row>
      <xdr:rowOff>86590</xdr:rowOff>
    </xdr:from>
    <xdr:to>
      <xdr:col>3</xdr:col>
      <xdr:colOff>1420090</xdr:colOff>
      <xdr:row>11</xdr:row>
      <xdr:rowOff>1162915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286000" y="12226635"/>
          <a:ext cx="1194954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S22"/>
  <sheetViews>
    <sheetView tabSelected="1" topLeftCell="A10" zoomScale="110" zoomScaleNormal="110" workbookViewId="0">
      <selection activeCell="J12" sqref="J12"/>
    </sheetView>
  </sheetViews>
  <sheetFormatPr defaultColWidth="9" defaultRowHeight="13.5"/>
  <cols>
    <col min="1" max="1" width="5.625" style="3" customWidth="1"/>
    <col min="2" max="3" width="10.625" style="3" customWidth="1"/>
    <col min="4" max="4" width="20.625" style="2" customWidth="1"/>
    <col min="5" max="6" width="10.625" style="3" customWidth="1"/>
    <col min="7" max="8" width="5.625" style="3" customWidth="1"/>
    <col min="9" max="10" width="10.625" style="3" customWidth="1"/>
    <col min="11" max="11" width="15.625" style="3" customWidth="1"/>
    <col min="12" max="16372" width="9" style="2"/>
    <col min="16374" max="16384" width="9" style="2"/>
  </cols>
  <sheetData>
    <row r="1" spans="1:11" s="1" customFormat="1" ht="30" customHeight="1">
      <c r="A1" s="32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2" customFormat="1" ht="30" customHeight="1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22" t="s">
        <v>8</v>
      </c>
      <c r="J2" s="22" t="s">
        <v>9</v>
      </c>
      <c r="K2" s="4" t="s">
        <v>10</v>
      </c>
    </row>
    <row r="3" spans="1:11" s="2" customFormat="1" ht="99.95" customHeight="1">
      <c r="A3" s="6">
        <v>1</v>
      </c>
      <c r="B3" s="7" t="s">
        <v>11</v>
      </c>
      <c r="C3" s="8" t="s">
        <v>12</v>
      </c>
      <c r="D3" s="9"/>
      <c r="E3" s="10" t="s">
        <v>13</v>
      </c>
      <c r="F3" s="11" t="s">
        <v>14</v>
      </c>
      <c r="G3" s="12" t="s">
        <v>15</v>
      </c>
      <c r="H3" s="13">
        <v>1</v>
      </c>
      <c r="I3" s="23"/>
      <c r="J3" s="23"/>
      <c r="K3" s="6"/>
    </row>
    <row r="4" spans="1:11" s="2" customFormat="1" ht="99.95" customHeight="1">
      <c r="A4" s="6">
        <v>2</v>
      </c>
      <c r="B4" s="44" t="s">
        <v>16</v>
      </c>
      <c r="C4" s="8" t="s">
        <v>17</v>
      </c>
      <c r="D4" s="12"/>
      <c r="E4" s="30" t="s">
        <v>45</v>
      </c>
      <c r="F4" s="28" t="s">
        <v>42</v>
      </c>
      <c r="G4" s="12" t="s">
        <v>15</v>
      </c>
      <c r="H4" s="13">
        <v>2</v>
      </c>
      <c r="I4" s="23"/>
      <c r="J4" s="23"/>
      <c r="K4" s="24"/>
    </row>
    <row r="5" spans="1:11" s="2" customFormat="1" ht="99.95" customHeight="1">
      <c r="A5" s="6">
        <v>3</v>
      </c>
      <c r="B5" s="45"/>
      <c r="C5" s="8" t="s">
        <v>18</v>
      </c>
      <c r="D5" s="12"/>
      <c r="E5" s="10" t="s">
        <v>19</v>
      </c>
      <c r="F5" s="28" t="s">
        <v>43</v>
      </c>
      <c r="G5" s="12" t="s">
        <v>20</v>
      </c>
      <c r="H5" s="13">
        <v>2</v>
      </c>
      <c r="I5" s="23"/>
      <c r="J5" s="23"/>
      <c r="K5" s="24"/>
    </row>
    <row r="6" spans="1:11" s="2" customFormat="1" ht="99.95" customHeight="1">
      <c r="A6" s="6">
        <v>4</v>
      </c>
      <c r="B6" s="45"/>
      <c r="C6" s="8" t="s">
        <v>21</v>
      </c>
      <c r="D6" s="12"/>
      <c r="E6" s="30" t="s">
        <v>47</v>
      </c>
      <c r="F6" s="28" t="s">
        <v>46</v>
      </c>
      <c r="G6" s="12" t="s">
        <v>15</v>
      </c>
      <c r="H6" s="13">
        <v>2</v>
      </c>
      <c r="I6" s="23"/>
      <c r="J6" s="23"/>
      <c r="K6" s="24"/>
    </row>
    <row r="7" spans="1:11" s="2" customFormat="1" ht="99.95" customHeight="1">
      <c r="A7" s="6">
        <v>5</v>
      </c>
      <c r="B7" s="46" t="s">
        <v>49</v>
      </c>
      <c r="C7" s="14" t="s">
        <v>22</v>
      </c>
      <c r="D7" s="9"/>
      <c r="E7" s="10" t="s">
        <v>23</v>
      </c>
      <c r="F7" s="15" t="s">
        <v>24</v>
      </c>
      <c r="G7" s="12" t="s">
        <v>20</v>
      </c>
      <c r="H7" s="13">
        <v>1</v>
      </c>
      <c r="I7" s="23"/>
      <c r="J7" s="23"/>
      <c r="K7" s="25"/>
    </row>
    <row r="8" spans="1:11" s="2" customFormat="1" ht="99.95" customHeight="1">
      <c r="A8" s="6">
        <v>6</v>
      </c>
      <c r="B8" s="47"/>
      <c r="C8" s="14" t="s">
        <v>25</v>
      </c>
      <c r="D8" s="9"/>
      <c r="E8" s="10" t="s">
        <v>26</v>
      </c>
      <c r="F8" s="15" t="s">
        <v>27</v>
      </c>
      <c r="G8" s="12" t="s">
        <v>28</v>
      </c>
      <c r="H8" s="13">
        <v>1</v>
      </c>
      <c r="I8" s="23"/>
      <c r="J8" s="23"/>
      <c r="K8" s="24"/>
    </row>
    <row r="9" spans="1:11" s="2" customFormat="1" ht="99.95" customHeight="1">
      <c r="A9" s="6">
        <v>7</v>
      </c>
      <c r="B9" s="31" t="s">
        <v>48</v>
      </c>
      <c r="C9" s="14" t="s">
        <v>29</v>
      </c>
      <c r="D9" s="9"/>
      <c r="E9" s="10" t="s">
        <v>30</v>
      </c>
      <c r="F9" s="15" t="s">
        <v>31</v>
      </c>
      <c r="G9" s="12" t="s">
        <v>20</v>
      </c>
      <c r="H9" s="13">
        <v>1</v>
      </c>
      <c r="I9" s="23"/>
      <c r="J9" s="23"/>
      <c r="K9" s="24"/>
    </row>
    <row r="10" spans="1:11" s="2" customFormat="1" ht="99.95" customHeight="1">
      <c r="A10" s="6">
        <v>8</v>
      </c>
      <c r="B10" s="16" t="s">
        <v>32</v>
      </c>
      <c r="C10" s="14" t="s">
        <v>33</v>
      </c>
      <c r="D10" s="9"/>
      <c r="E10" s="10" t="s">
        <v>34</v>
      </c>
      <c r="F10" s="29" t="s">
        <v>44</v>
      </c>
      <c r="G10" s="12" t="s">
        <v>15</v>
      </c>
      <c r="H10" s="13">
        <v>1</v>
      </c>
      <c r="I10" s="23"/>
      <c r="J10" s="23"/>
      <c r="K10" s="6"/>
    </row>
    <row r="11" spans="1:11" s="2" customFormat="1" ht="99.95" customHeight="1">
      <c r="A11" s="6">
        <v>9</v>
      </c>
      <c r="B11" s="16" t="s">
        <v>35</v>
      </c>
      <c r="C11" s="14" t="s">
        <v>33</v>
      </c>
      <c r="D11" s="9"/>
      <c r="E11" s="10" t="s">
        <v>34</v>
      </c>
      <c r="F11" s="29" t="s">
        <v>44</v>
      </c>
      <c r="G11" s="12" t="s">
        <v>15</v>
      </c>
      <c r="H11" s="13">
        <v>1</v>
      </c>
      <c r="I11" s="23"/>
      <c r="J11" s="23"/>
      <c r="K11" s="25"/>
    </row>
    <row r="12" spans="1:11" s="2" customFormat="1" ht="99.95" customHeight="1">
      <c r="A12" s="6">
        <v>10</v>
      </c>
      <c r="B12" s="16" t="s">
        <v>36</v>
      </c>
      <c r="C12" s="14" t="s">
        <v>33</v>
      </c>
      <c r="D12" s="17"/>
      <c r="E12" s="10" t="s">
        <v>34</v>
      </c>
      <c r="F12" s="29" t="s">
        <v>44</v>
      </c>
      <c r="G12" s="12" t="s">
        <v>15</v>
      </c>
      <c r="H12" s="18">
        <v>1</v>
      </c>
      <c r="I12" s="26"/>
      <c r="J12" s="23"/>
      <c r="K12" s="27"/>
    </row>
    <row r="13" spans="1:11" s="2" customFormat="1" ht="30" customHeight="1">
      <c r="A13" s="34" t="s">
        <v>37</v>
      </c>
      <c r="B13" s="34"/>
      <c r="C13" s="35"/>
      <c r="D13" s="34"/>
      <c r="E13" s="34"/>
      <c r="F13" s="34"/>
      <c r="G13" s="34"/>
      <c r="H13" s="20">
        <f>SUM(H3:H12)</f>
        <v>13</v>
      </c>
      <c r="I13" s="36">
        <f>SUM(J3:J12)</f>
        <v>0</v>
      </c>
      <c r="J13" s="36"/>
      <c r="K13" s="19"/>
    </row>
    <row r="14" spans="1:11" s="2" customFormat="1" ht="30" customHeight="1">
      <c r="A14" s="37" t="s">
        <v>38</v>
      </c>
      <c r="B14" s="37"/>
      <c r="C14" s="37"/>
      <c r="D14" s="37"/>
      <c r="E14" s="37"/>
      <c r="F14" s="37"/>
      <c r="G14" s="37"/>
      <c r="H14" s="38">
        <f>I13*0.1</f>
        <v>0</v>
      </c>
      <c r="I14" s="39"/>
      <c r="J14" s="40"/>
      <c r="K14" s="21"/>
    </row>
    <row r="15" spans="1:11" s="2" customFormat="1" ht="30" customHeight="1">
      <c r="A15" s="37" t="s">
        <v>39</v>
      </c>
      <c r="B15" s="37"/>
      <c r="C15" s="37"/>
      <c r="D15" s="37"/>
      <c r="E15" s="37"/>
      <c r="F15" s="37"/>
      <c r="G15" s="37"/>
      <c r="H15" s="38">
        <f>I13*0.03</f>
        <v>0</v>
      </c>
      <c r="I15" s="39"/>
      <c r="J15" s="40"/>
      <c r="K15" s="21"/>
    </row>
    <row r="16" spans="1:11" s="2" customFormat="1" ht="30" customHeight="1">
      <c r="A16" s="37" t="s">
        <v>40</v>
      </c>
      <c r="B16" s="37"/>
      <c r="C16" s="37"/>
      <c r="D16" s="37"/>
      <c r="E16" s="37"/>
      <c r="F16" s="37"/>
      <c r="G16" s="37"/>
      <c r="H16" s="38">
        <f>I13*0.06</f>
        <v>0</v>
      </c>
      <c r="I16" s="39"/>
      <c r="J16" s="40"/>
      <c r="K16" s="21"/>
    </row>
    <row r="17" spans="1:11" s="2" customFormat="1" ht="30" customHeight="1">
      <c r="A17" s="34" t="s">
        <v>41</v>
      </c>
      <c r="B17" s="34"/>
      <c r="C17" s="35"/>
      <c r="D17" s="34"/>
      <c r="E17" s="34"/>
      <c r="F17" s="34"/>
      <c r="G17" s="34"/>
      <c r="H17" s="48">
        <f>I13+H14+H15+H16</f>
        <v>0</v>
      </c>
      <c r="I17" s="49"/>
      <c r="J17" s="50"/>
      <c r="K17" s="21"/>
    </row>
    <row r="18" spans="1:11" s="2" customFormat="1" ht="170.1" customHeight="1">
      <c r="A18" s="41" t="s">
        <v>51</v>
      </c>
      <c r="B18" s="42"/>
      <c r="C18" s="43"/>
      <c r="D18" s="42"/>
      <c r="E18" s="42"/>
      <c r="F18" s="42"/>
      <c r="G18" s="42"/>
      <c r="H18" s="42"/>
      <c r="I18" s="42"/>
      <c r="J18" s="42"/>
      <c r="K18" s="42"/>
    </row>
    <row r="19" spans="1:11" s="2" customFormat="1" ht="48" customHeight="1">
      <c r="A19" s="3"/>
      <c r="B19" s="3"/>
      <c r="C19" s="3"/>
      <c r="E19" s="3"/>
      <c r="F19" s="3"/>
      <c r="G19" s="3"/>
      <c r="H19" s="3"/>
      <c r="I19" s="3"/>
      <c r="J19" s="3"/>
      <c r="K19" s="3"/>
    </row>
    <row r="20" spans="1:11" s="2" customFormat="1">
      <c r="A20" s="3"/>
      <c r="B20" s="3"/>
      <c r="C20" s="3"/>
      <c r="E20" s="3"/>
      <c r="F20" s="3"/>
      <c r="G20" s="3"/>
      <c r="H20" s="3"/>
      <c r="I20" s="3"/>
      <c r="J20" s="3"/>
      <c r="K20" s="3"/>
    </row>
    <row r="21" spans="1:11" s="3" customFormat="1">
      <c r="D21" s="2"/>
    </row>
    <row r="22" spans="1:11" s="3" customFormat="1">
      <c r="D22" s="2"/>
    </row>
  </sheetData>
  <mergeCells count="14">
    <mergeCell ref="A18:K18"/>
    <mergeCell ref="B4:B6"/>
    <mergeCell ref="B7:B8"/>
    <mergeCell ref="A15:G15"/>
    <mergeCell ref="H15:J15"/>
    <mergeCell ref="A16:G16"/>
    <mergeCell ref="H16:J16"/>
    <mergeCell ref="A17:G17"/>
    <mergeCell ref="H17:J17"/>
    <mergeCell ref="A1:K1"/>
    <mergeCell ref="A13:G13"/>
    <mergeCell ref="I13:J13"/>
    <mergeCell ref="A14:G14"/>
    <mergeCell ref="H14:J14"/>
  </mergeCells>
  <phoneticPr fontId="17" type="noConversion"/>
  <pageMargins left="0.75" right="0.75" top="1" bottom="1" header="0.5" footer="0.5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大堂入口</vt:lpstr>
      <vt:lpstr>大堂入口!Print_Area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财务部</cp:lastModifiedBy>
  <dcterms:created xsi:type="dcterms:W3CDTF">2021-03-11T19:19:00Z</dcterms:created>
  <dcterms:modified xsi:type="dcterms:W3CDTF">2025-07-31T02:07:45Z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77CFDD64D57842A1888B3AC2E3A44106_13</vt:lpwstr>
  </property>
</Properties>
</file>